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3 INFORMACION PRESUPUESTARIA\"/>
    </mc:Choice>
  </mc:AlternateContent>
  <xr:revisionPtr revIDLastSave="0" documentId="13_ncr:1_{E74CB48C-A2E1-4445-BDA4-B6E9C5CDE04A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20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E27" i="1" l="1"/>
  <c r="H27" i="1" s="1"/>
  <c r="E17" i="1"/>
  <c r="H17" i="1" s="1"/>
  <c r="D81" i="1"/>
  <c r="G81" i="1"/>
  <c r="F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<sst xmlns="http://schemas.openxmlformats.org/spreadsheetml/2006/main" count="95" uniqueCount="95">
  <si>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</si>
  <si>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</si>
  <si>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</si>
  <si>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</si>
  <si>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</si>
  <si>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</si>
  <si>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</si>
  <si>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</si>
  <si>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</si>
  <si>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</si>
  <si>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</si>
  <si>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</si>
  <si>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</si>
  <si>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</si>
  <si>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</si>
  <si>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</si>
  <si>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</si>
  <si>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</si>
  <si>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</si>
  <si>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</si>
  <si>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</si>
  <si>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</si>
  <si>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</si>
  <si>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</si>
  <si>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</si>
  <si>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</si>
  <si>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</si>
  <si>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</si>
  <si>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</si>
  <si>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</si>
  <si>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</si>
  <si>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</si>
  <si>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</si>
  <si>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</si>
  <si>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</si>
  <si>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</si>
  <si>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</si>
  <si>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</si>
  <si>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</si>
  <si>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</si>
  <si>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</si>
  <si>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</si>
  <si>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</si>
  <si>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</si>
  <si>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</si>
  <si>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</si>
  <si>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</si>
  <si>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</si>
  <si>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</si>
  <si>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</si>
  <si>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</si>
  <si>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</si>
  <si>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</si>
  <si>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</si>
  <si>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</si>
  <si>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</si>
  <si>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</si>
  <si>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</si>
  <si>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</si>
  <si>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</si>
  <si>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</si>
  <si>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</si>
  <si>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</si>
  <si>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</si>
  <si>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</si>
  <si>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</si>
  <si>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</si>
  <si>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</si>
  <si>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</si>
  <si>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</si>
  <si>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</si>
  <si>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</si>
  <si>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</si>
  <si>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</si>
  <si>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</si>
  <si>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</si>
  <si>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</si>
  <si>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</si>
  <si>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</si>
  <si>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</si>
  <si>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</si>
  <si>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</si>
  <si>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</si>
  <si>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</si>
  <si>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</si>
  <si>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</si>
  <si>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AHUMADA, CHIH.</t>
  </si>
  <si>
    <t>Del 01 enero al 31 Diciembre del 2024</t>
  </si>
  <si>
    <t>“Bajo protesta de decir verdad declaramos que los Estados Financieros y sus notas, son razonablemente correctos y son responsabilidad del emisor.”</t>
  </si>
  <si>
    <t xml:space="preserve">C. FABIAN FOURZAN TRUJILLO </t>
  </si>
  <si>
    <t xml:space="preserve">DIRECTOR EJECUTIVO </t>
  </si>
  <si>
    <t xml:space="preserve">      C. ANGELICA GOMEZ AVALOS </t>
  </si>
  <si>
    <t xml:space="preserve">              DIRECTOR FINANCIERO </t>
  </si>
  <si>
    <t xml:space="preserve">                           __________________________________________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</si>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</sst>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52" zoomScale="80" zoomScaleNormal="80" workbookViewId="0">
      <selection activeCell="K78" sqref="K7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7" t="s">
        <v>86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ht="12.75" thickBot="1" x14ac:dyDescent="0.25">
      <c r="B5" s="33" t="s">
        <v>87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9" t="s">
        <v>4</v>
      </c>
      <c r="D6" s="40"/>
      <c r="E6" s="40"/>
      <c r="F6" s="40"/>
      <c r="G6" s="41"/>
      <c r="H6" s="42" t="s">
        <v>5</v>
      </c>
    </row>
    <row r="7" spans="2:9" ht="24.75" thickBot="1" x14ac:dyDescent="0.25">
      <c r="B7" s="3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3"/>
    </row>
    <row r="8" spans="2:9" ht="15.75" customHeight="1" thickBot="1" x14ac:dyDescent="0.25">
      <c r="B8" s="38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6162713</v>
      </c>
      <c r="D9" s="16">
        <f>SUM(D10:D16)</f>
        <v>-93853</v>
      </c>
      <c r="E9" s="16">
        <f t="shared" ref="E9:E26" si="0">C9+D9</f>
        <v>6068860</v>
      </c>
      <c r="F9" s="16">
        <f>SUM(F10:F16)</f>
        <v>5849188</v>
      </c>
      <c r="G9" s="16">
        <f>SUM(G10:G16)</f>
        <v>5592276</v>
      </c>
      <c r="H9" s="16">
        <f t="shared" ref="H9:H40" si="1">E9-F9</f>
        <v>219672</v>
      </c>
    </row>
    <row r="10" spans="2:9" ht="12" customHeight="1" x14ac:dyDescent="0.2">
      <c r="B10" s="11" t="s">
        <v>14</v>
      </c>
      <c r="C10" s="12">
        <v>1335726</v>
      </c>
      <c r="D10" s="13">
        <v>13924</v>
      </c>
      <c r="E10" s="18">
        <f t="shared" si="0"/>
        <v>1349650</v>
      </c>
      <c r="F10" s="12">
        <v>1286352</v>
      </c>
      <c r="G10" s="12">
        <v>1286352</v>
      </c>
      <c r="H10" s="20">
        <f t="shared" si="1"/>
        <v>63298</v>
      </c>
    </row>
    <row r="11" spans="2:9" ht="12" customHeight="1" x14ac:dyDescent="0.2">
      <c r="B11" s="11" t="s">
        <v>15</v>
      </c>
      <c r="C11" s="12">
        <v>95929</v>
      </c>
      <c r="D11" s="13">
        <v>-95929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3595094</v>
      </c>
      <c r="D12" s="13">
        <v>-283087</v>
      </c>
      <c r="E12" s="18">
        <f t="shared" si="0"/>
        <v>3312007</v>
      </c>
      <c r="F12" s="12">
        <v>3256589</v>
      </c>
      <c r="G12" s="12">
        <v>3240711</v>
      </c>
      <c r="H12" s="20">
        <f t="shared" si="1"/>
        <v>55418</v>
      </c>
    </row>
    <row r="13" spans="2:9" ht="12" customHeight="1" x14ac:dyDescent="0.2">
      <c r="B13" s="11" t="s">
        <v>17</v>
      </c>
      <c r="C13" s="12">
        <v>585499</v>
      </c>
      <c r="D13" s="13">
        <v>44532</v>
      </c>
      <c r="E13" s="18">
        <f>C13+D13</f>
        <v>630031</v>
      </c>
      <c r="F13" s="12">
        <v>537591</v>
      </c>
      <c r="G13" s="12">
        <v>296557</v>
      </c>
      <c r="H13" s="20">
        <f t="shared" si="1"/>
        <v>92440</v>
      </c>
    </row>
    <row r="14" spans="2:9" ht="12" customHeight="1" x14ac:dyDescent="0.2">
      <c r="B14" s="11" t="s">
        <v>18</v>
      </c>
      <c r="C14" s="12">
        <v>550465</v>
      </c>
      <c r="D14" s="13">
        <v>226707</v>
      </c>
      <c r="E14" s="18">
        <f t="shared" si="0"/>
        <v>777172</v>
      </c>
      <c r="F14" s="12">
        <v>768656</v>
      </c>
      <c r="G14" s="12">
        <v>768656</v>
      </c>
      <c r="H14" s="20">
        <f t="shared" si="1"/>
        <v>8516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4944364</v>
      </c>
      <c r="D17" s="16">
        <f>SUM(D18:D26)</f>
        <v>1034934</v>
      </c>
      <c r="E17" s="16">
        <f t="shared" si="0"/>
        <v>5979298</v>
      </c>
      <c r="F17" s="16">
        <f>SUM(F18:F26)</f>
        <v>5910144</v>
      </c>
      <c r="G17" s="16">
        <f>SUM(G18:G26)</f>
        <v>5579591</v>
      </c>
      <c r="H17" s="16">
        <f t="shared" si="1"/>
        <v>69154</v>
      </c>
    </row>
    <row r="18" spans="2:8" ht="24" x14ac:dyDescent="0.2">
      <c r="B18" s="9" t="s">
        <v>22</v>
      </c>
      <c r="C18" s="12">
        <v>177828</v>
      </c>
      <c r="D18" s="13">
        <v>-21749</v>
      </c>
      <c r="E18" s="18">
        <f t="shared" si="0"/>
        <v>156079</v>
      </c>
      <c r="F18" s="12">
        <v>156079</v>
      </c>
      <c r="G18" s="12">
        <v>156079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59603</v>
      </c>
      <c r="D19" s="13">
        <v>88327</v>
      </c>
      <c r="E19" s="18">
        <f t="shared" si="0"/>
        <v>147930</v>
      </c>
      <c r="F19" s="12">
        <v>147930</v>
      </c>
      <c r="G19" s="12">
        <v>139317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1044345</v>
      </c>
      <c r="D21" s="13">
        <v>280961</v>
      </c>
      <c r="E21" s="18">
        <f t="shared" si="0"/>
        <v>1325306</v>
      </c>
      <c r="F21" s="12">
        <v>1325218</v>
      </c>
      <c r="G21" s="12">
        <v>1294094</v>
      </c>
      <c r="H21" s="20">
        <f t="shared" si="1"/>
        <v>88</v>
      </c>
    </row>
    <row r="22" spans="2:8" ht="12" customHeight="1" x14ac:dyDescent="0.2">
      <c r="B22" s="9" t="s">
        <v>26</v>
      </c>
      <c r="C22" s="12">
        <v>1173475</v>
      </c>
      <c r="D22" s="13">
        <v>-513492</v>
      </c>
      <c r="E22" s="18">
        <f t="shared" si="0"/>
        <v>659983</v>
      </c>
      <c r="F22" s="12">
        <v>659943</v>
      </c>
      <c r="G22" s="12">
        <v>644603</v>
      </c>
      <c r="H22" s="20">
        <f t="shared" si="1"/>
        <v>40</v>
      </c>
    </row>
    <row r="23" spans="2:8" ht="12" customHeight="1" x14ac:dyDescent="0.2">
      <c r="B23" s="9" t="s">
        <v>27</v>
      </c>
      <c r="C23" s="12">
        <v>1266781</v>
      </c>
      <c r="D23" s="13">
        <v>557019</v>
      </c>
      <c r="E23" s="18">
        <f t="shared" si="0"/>
        <v>1823800</v>
      </c>
      <c r="F23" s="12">
        <v>1821007</v>
      </c>
      <c r="G23" s="12">
        <v>1698488</v>
      </c>
      <c r="H23" s="20">
        <f t="shared" si="1"/>
        <v>2793</v>
      </c>
    </row>
    <row r="24" spans="2:8" ht="12" customHeight="1" x14ac:dyDescent="0.2">
      <c r="B24" s="9" t="s">
        <v>28</v>
      </c>
      <c r="C24" s="12">
        <v>127856</v>
      </c>
      <c r="D24" s="13">
        <v>97781</v>
      </c>
      <c r="E24" s="18">
        <f t="shared" si="0"/>
        <v>225637</v>
      </c>
      <c r="F24" s="12">
        <v>225287</v>
      </c>
      <c r="G24" s="12">
        <v>214549</v>
      </c>
      <c r="H24" s="20">
        <f t="shared" si="1"/>
        <v>350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1094476</v>
      </c>
      <c r="D26" s="13">
        <v>546087</v>
      </c>
      <c r="E26" s="18">
        <f t="shared" si="0"/>
        <v>1640563</v>
      </c>
      <c r="F26" s="12">
        <v>1574680</v>
      </c>
      <c r="G26" s="12">
        <v>1432461</v>
      </c>
      <c r="H26" s="20">
        <f t="shared" si="1"/>
        <v>65883</v>
      </c>
    </row>
    <row r="27" spans="2:8" ht="20.100000000000001" customHeight="1" x14ac:dyDescent="0.2">
      <c r="B27" s="6" t="s">
        <v>31</v>
      </c>
      <c r="C27" s="16">
        <f>SUM(C28:C36)</f>
        <v>3377098</v>
      </c>
      <c r="D27" s="16">
        <f>SUM(D28:D36)</f>
        <v>1551696</v>
      </c>
      <c r="E27" s="16">
        <f>D27+C27</f>
        <v>4928794</v>
      </c>
      <c r="F27" s="16">
        <f>SUM(F28:F36)</f>
        <v>4927560</v>
      </c>
      <c r="G27" s="16">
        <f>SUM(G28:G36)</f>
        <v>4885458</v>
      </c>
      <c r="H27" s="16">
        <f t="shared" si="1"/>
        <v>1234</v>
      </c>
    </row>
    <row r="28" spans="2:8" x14ac:dyDescent="0.2">
      <c r="B28" s="9" t="s">
        <v>32</v>
      </c>
      <c r="C28" s="12">
        <v>2326889</v>
      </c>
      <c r="D28" s="13">
        <v>624454</v>
      </c>
      <c r="E28" s="18">
        <f t="shared" ref="E28:E36" si="2">C28+D28</f>
        <v>2951343</v>
      </c>
      <c r="F28" s="12">
        <v>2951343</v>
      </c>
      <c r="G28" s="12">
        <v>2951343</v>
      </c>
      <c r="H28" s="20">
        <f t="shared" si="1"/>
        <v>0</v>
      </c>
    </row>
    <row r="29" spans="2:8" x14ac:dyDescent="0.2">
      <c r="B29" s="9" t="s">
        <v>33</v>
      </c>
      <c r="C29" s="12">
        <v>18375</v>
      </c>
      <c r="D29" s="13">
        <v>77040</v>
      </c>
      <c r="E29" s="18">
        <f t="shared" si="2"/>
        <v>95415</v>
      </c>
      <c r="F29" s="12">
        <v>95415</v>
      </c>
      <c r="G29" s="12">
        <v>95415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252448</v>
      </c>
      <c r="D30" s="13">
        <v>130826</v>
      </c>
      <c r="E30" s="18">
        <f t="shared" si="2"/>
        <v>383274</v>
      </c>
      <c r="F30" s="12">
        <v>383273</v>
      </c>
      <c r="G30" s="12">
        <v>341171</v>
      </c>
      <c r="H30" s="20">
        <f t="shared" si="1"/>
        <v>1</v>
      </c>
    </row>
    <row r="31" spans="2:8" x14ac:dyDescent="0.2">
      <c r="B31" s="9" t="s">
        <v>35</v>
      </c>
      <c r="C31" s="12">
        <v>294775</v>
      </c>
      <c r="D31" s="13">
        <v>352036</v>
      </c>
      <c r="E31" s="18">
        <f t="shared" si="2"/>
        <v>646811</v>
      </c>
      <c r="F31" s="12">
        <v>646811</v>
      </c>
      <c r="G31" s="12">
        <v>646811</v>
      </c>
      <c r="H31" s="20">
        <f t="shared" si="1"/>
        <v>0</v>
      </c>
    </row>
    <row r="32" spans="2:8" ht="24" x14ac:dyDescent="0.2">
      <c r="B32" s="9" t="s">
        <v>36</v>
      </c>
      <c r="C32" s="12">
        <v>365954</v>
      </c>
      <c r="D32" s="13">
        <v>390588</v>
      </c>
      <c r="E32" s="18">
        <f t="shared" si="2"/>
        <v>756542</v>
      </c>
      <c r="F32" s="12">
        <v>756542</v>
      </c>
      <c r="G32" s="12">
        <v>756542</v>
      </c>
      <c r="H32" s="20">
        <f t="shared" si="1"/>
        <v>0</v>
      </c>
    </row>
    <row r="33" spans="2:8" x14ac:dyDescent="0.2">
      <c r="B33" s="9" t="s">
        <v>37</v>
      </c>
      <c r="C33" s="12">
        <v>8653</v>
      </c>
      <c r="D33" s="13">
        <v>1085</v>
      </c>
      <c r="E33" s="18">
        <f t="shared" si="2"/>
        <v>9738</v>
      </c>
      <c r="F33" s="12">
        <v>9738</v>
      </c>
      <c r="G33" s="12">
        <v>9738</v>
      </c>
      <c r="H33" s="20">
        <f t="shared" si="1"/>
        <v>0</v>
      </c>
    </row>
    <row r="34" spans="2:8" x14ac:dyDescent="0.2">
      <c r="B34" s="9" t="s">
        <v>38</v>
      </c>
      <c r="C34" s="12">
        <v>42197</v>
      </c>
      <c r="D34" s="13">
        <v>22776</v>
      </c>
      <c r="E34" s="18">
        <f t="shared" si="2"/>
        <v>64973</v>
      </c>
      <c r="F34" s="12">
        <v>64973</v>
      </c>
      <c r="G34" s="12">
        <v>64973</v>
      </c>
      <c r="H34" s="20">
        <f t="shared" si="1"/>
        <v>0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67807</v>
      </c>
      <c r="D36" s="13">
        <v>-47109</v>
      </c>
      <c r="E36" s="18">
        <f t="shared" si="2"/>
        <v>20698</v>
      </c>
      <c r="F36" s="12">
        <v>19465</v>
      </c>
      <c r="G36" s="12">
        <v>19465</v>
      </c>
      <c r="H36" s="20">
        <f t="shared" si="1"/>
        <v>1233</v>
      </c>
    </row>
    <row r="37" spans="2:8" ht="20.100000000000001" customHeight="1" x14ac:dyDescent="0.2">
      <c r="B37" s="7" t="s">
        <v>41</v>
      </c>
      <c r="C37" s="16">
        <f>SUM(C38:C46)</f>
        <v>1633254</v>
      </c>
      <c r="D37" s="16">
        <f>SUM(D38:D46)</f>
        <v>-299618</v>
      </c>
      <c r="E37" s="16">
        <f>C37+D37</f>
        <v>1333636</v>
      </c>
      <c r="F37" s="16">
        <f>SUM(F38:F46)</f>
        <v>1315541</v>
      </c>
      <c r="G37" s="16">
        <f>SUM(G38:G46)</f>
        <v>1315541</v>
      </c>
      <c r="H37" s="16">
        <f t="shared" si="1"/>
        <v>18095</v>
      </c>
    </row>
    <row r="38" spans="2:8" ht="12" customHeight="1" x14ac:dyDescent="0.2">
      <c r="B38" s="9" t="s">
        <v>42</v>
      </c>
      <c r="C38" s="12">
        <v>1267335</v>
      </c>
      <c r="D38" s="13">
        <v>-299618</v>
      </c>
      <c r="E38" s="18">
        <f t="shared" ref="E38:E79" si="3">C38+D38</f>
        <v>967717</v>
      </c>
      <c r="F38" s="12">
        <v>967718</v>
      </c>
      <c r="G38" s="12">
        <v>967718</v>
      </c>
      <c r="H38" s="20">
        <f t="shared" si="1"/>
        <v>-1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365919</v>
      </c>
      <c r="D42" s="13">
        <v>0</v>
      </c>
      <c r="E42" s="18">
        <f t="shared" si="3"/>
        <v>365919</v>
      </c>
      <c r="F42" s="12">
        <v>347823</v>
      </c>
      <c r="G42" s="12">
        <v>347823</v>
      </c>
      <c r="H42" s="20">
        <f t="shared" si="4"/>
        <v>18096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2293847</v>
      </c>
      <c r="D47" s="16">
        <f>SUM(D48:D56)</f>
        <v>-1391969</v>
      </c>
      <c r="E47" s="16">
        <f t="shared" si="3"/>
        <v>901878</v>
      </c>
      <c r="F47" s="16">
        <f>SUM(F48:F56)</f>
        <v>793613</v>
      </c>
      <c r="G47" s="16">
        <f>SUM(G48:G56)</f>
        <v>793613</v>
      </c>
      <c r="H47" s="16">
        <f t="shared" si="4"/>
        <v>108265</v>
      </c>
    </row>
    <row r="48" spans="2:8" x14ac:dyDescent="0.2">
      <c r="B48" s="9" t="s">
        <v>52</v>
      </c>
      <c r="C48" s="12">
        <v>0</v>
      </c>
      <c r="D48" s="13">
        <v>12390</v>
      </c>
      <c r="E48" s="18">
        <f t="shared" si="3"/>
        <v>12390</v>
      </c>
      <c r="F48" s="12">
        <v>12390</v>
      </c>
      <c r="G48" s="12">
        <v>12390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35000</v>
      </c>
      <c r="D53" s="13">
        <v>-35000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2258847</v>
      </c>
      <c r="D55" s="13">
        <v>-1369359</v>
      </c>
      <c r="E55" s="18">
        <f t="shared" si="3"/>
        <v>889488</v>
      </c>
      <c r="F55" s="12">
        <v>781223</v>
      </c>
      <c r="G55" s="12">
        <v>781223</v>
      </c>
      <c r="H55" s="20">
        <f t="shared" si="4"/>
        <v>108265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18411276</v>
      </c>
      <c r="D81" s="22">
        <f>SUM(D73,D69,D61,D57,D47,D37,D27,D17,D9)</f>
        <v>801190</v>
      </c>
      <c r="E81" s="22">
        <f>C81+D81</f>
        <v>19212466</v>
      </c>
      <c r="F81" s="22">
        <f>SUM(F73,F69,F61,F57,F47,F37,F17,F27,F9)</f>
        <v>18796046</v>
      </c>
      <c r="G81" s="22">
        <f>SUM(G73,G69,G61,G57,G47,G37,G27,G17,G9)</f>
        <v>18166479</v>
      </c>
      <c r="H81" s="22">
        <f t="shared" si="5"/>
        <v>416420</v>
      </c>
    </row>
    <row r="83" spans="2:8" s="23" customFormat="1" x14ac:dyDescent="0.2">
      <c r="B83" s="24" t="s">
        <v>88</v>
      </c>
    </row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>
      <c r="B89" s="23" t="s">
        <v>93</v>
      </c>
      <c r="E89" s="23" t="s">
        <v>94</v>
      </c>
    </row>
    <row r="90" spans="2:8" s="23" customFormat="1" x14ac:dyDescent="0.2">
      <c r="B90" s="25" t="s">
        <v>89</v>
      </c>
      <c r="C90" s="26"/>
      <c r="D90" s="26"/>
      <c r="E90" s="26" t="s">
        <v>91</v>
      </c>
      <c r="F90" s="26"/>
    </row>
    <row r="91" spans="2:8" s="23" customFormat="1" x14ac:dyDescent="0.2">
      <c r="B91" s="25" t="s">
        <v>90</v>
      </c>
      <c r="C91" s="26"/>
      <c r="D91" s="26"/>
      <c r="E91" s="26" t="s">
        <v>92</v>
      </c>
      <c r="F91" s="26"/>
    </row>
    <row r="92" spans="2:8" s="23" customFormat="1" x14ac:dyDescent="0.2">
      <c r="B92" s="26"/>
      <c r="C92" s="26"/>
      <c r="D92" s="26"/>
      <c r="E92" s="26"/>
      <c r="F92" s="26"/>
    </row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2025-01-23T19:58:08Z</cp:lastPrinted>
  <dcterms:created xsi:type="dcterms:W3CDTF">2019-12-04T16:22:52Z</dcterms:created>
  <dcterms:modified xsi:type="dcterms:W3CDTF">2025-02-04T21:15:50Z</dcterms:modified>
</cp:coreProperties>
</file>